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80" windowHeight="8088" activeTab="0"/>
  </bookViews>
  <sheets>
    <sheet name="Preventivo 2019" sheetId="1" r:id="rId1"/>
  </sheets>
  <definedNames/>
  <calcPr fullCalcOnLoad="1"/>
</workbook>
</file>

<file path=xl/sharedStrings.xml><?xml version="1.0" encoding="utf-8"?>
<sst xmlns="http://schemas.openxmlformats.org/spreadsheetml/2006/main" count="82" uniqueCount="66">
  <si>
    <t>00010</t>
  </si>
  <si>
    <t>MASTRO</t>
  </si>
  <si>
    <t>CONTO</t>
  </si>
  <si>
    <t>DESCRIZIONE</t>
  </si>
  <si>
    <t>ACCERTAM. 2017</t>
  </si>
  <si>
    <t>ACCERTAM. 2018</t>
  </si>
  <si>
    <t>PREVENTIVO 2019</t>
  </si>
  <si>
    <t>00050</t>
  </si>
  <si>
    <t>00120</t>
  </si>
  <si>
    <t>TOTALE</t>
  </si>
  <si>
    <t>TOTALE GENERALE COSTI</t>
  </si>
  <si>
    <t>ONERI PER GLI ORGANI ASSOCIATIVI</t>
  </si>
  <si>
    <t>ASSEMBLEA DEI SOCI</t>
  </si>
  <si>
    <t>COLLEGIO DEI SINDACI</t>
  </si>
  <si>
    <t>00070</t>
  </si>
  <si>
    <t>CONSIGLIO SEZIONALE</t>
  </si>
  <si>
    <t>ONERI PER LE RISORSE UMANE</t>
  </si>
  <si>
    <t>STIPENDI ED ASSEGNI FISSI</t>
  </si>
  <si>
    <t>ONERI PREVIDENZIALI DIPENDENTI</t>
  </si>
  <si>
    <t>00060</t>
  </si>
  <si>
    <t>TRATTAMENTO DI FINE RAPPORTO</t>
  </si>
  <si>
    <t>COLLABORAZIONI</t>
  </si>
  <si>
    <t>00090</t>
  </si>
  <si>
    <t>ONERI ASSICURATIVI INAIL</t>
  </si>
  <si>
    <t>ONERI PER ATTIVITA' ISTITUZIONALI</t>
  </si>
  <si>
    <t>00121</t>
  </si>
  <si>
    <t>INIZIATIVE A FAVORE DEI SOCI</t>
  </si>
  <si>
    <t>00130</t>
  </si>
  <si>
    <t>CONVEGNI - MANIFESTAZIONI</t>
  </si>
  <si>
    <t>00993</t>
  </si>
  <si>
    <t>SPESE PER LE RAPPRESENTANZE</t>
  </si>
  <si>
    <t>ONERI FINANZIARI E TRIBUTARI</t>
  </si>
  <si>
    <t>00020</t>
  </si>
  <si>
    <t>ONERI TRIBUTARI</t>
  </si>
  <si>
    <t>ONERI STRAOTDINARI</t>
  </si>
  <si>
    <t>SOPRAVVENIENZE PASSIVE</t>
  </si>
  <si>
    <t>ONERI DI SUPPORTO GENERALE</t>
  </si>
  <si>
    <t>00011</t>
  </si>
  <si>
    <t>SPESE DI CANCELLERIA</t>
  </si>
  <si>
    <t>SPESE TELEFONICHE</t>
  </si>
  <si>
    <t>00040</t>
  </si>
  <si>
    <t>SPESE POSTALI</t>
  </si>
  <si>
    <t>SPESE BANCARIE</t>
  </si>
  <si>
    <t>SPESE DI RAPPRESENTANZA</t>
  </si>
  <si>
    <t>SPESE DI LOCOMOZIONE</t>
  </si>
  <si>
    <t>00080</t>
  </si>
  <si>
    <t>SPESE DI ENERGIA ELETTRICA</t>
  </si>
  <si>
    <t>SPESE DI RISCALDAMENTO</t>
  </si>
  <si>
    <t>00100</t>
  </si>
  <si>
    <t>SPESE CONDOMINIALI</t>
  </si>
  <si>
    <t>SPESE PER PULIZIE</t>
  </si>
  <si>
    <t>00161</t>
  </si>
  <si>
    <t>SPESE ASSICURAZIONE AUTOMEZZI</t>
  </si>
  <si>
    <t>01002</t>
  </si>
  <si>
    <t>SPESE VARIE</t>
  </si>
  <si>
    <t>10001</t>
  </si>
  <si>
    <t>MANUTENZIONI E RIPARAZIONI</t>
  </si>
  <si>
    <t>10002</t>
  </si>
  <si>
    <t>SPESE FORMAZIONE VOLONTARI</t>
  </si>
  <si>
    <t>AMM.TO IMMOBILIZZAZIONI MATERIALI</t>
  </si>
  <si>
    <t>QUOTE DI AMMORTAMENTO</t>
  </si>
  <si>
    <t>COSTI PER SERVIZI PROFESSIONALI</t>
  </si>
  <si>
    <t>00092</t>
  </si>
  <si>
    <t>ONORARI PROFESSIONALI</t>
  </si>
  <si>
    <t>00994</t>
  </si>
  <si>
    <t>CONTRIBUTI VARI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</si>
</sst>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</numFmts>
  <fonts count="8">
    <font>
      <sz val="10"/>
      <name val="Arial"/>
      <family val="0"/>
    </font>
    <font>
      <sz val="11"/>
      <name val="Verdana"/>
      <family val="2"/>
    </font>
    <font>
      <b/>
      <sz val="11"/>
      <name val="Verdana"/>
      <family val="2"/>
    </font>
    <font>
      <b/>
      <sz val="10"/>
      <name val="Arial"/>
      <family val="0"/>
    </font>
    <font>
      <sz val="12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>
      <alignment vertical="center"/>
    </xf>
    <xf numFmtId="43" fontId="1" fillId="0" borderId="1" xfId="0" applyNumberFormat="1" applyFont="1" applyFill="1" applyBorder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8"/>
  <sheetViews>
    <sheetView tabSelected="1" workbookViewId="0" topLeftCell="A1">
      <selection activeCell="C3" sqref="C3"/>
    </sheetView>
  </sheetViews>
  <sheetFormatPr defaultColWidth="9.140625" defaultRowHeight="12.75"/>
  <cols>
    <col min="1" max="1" width="10.57421875" style="30" bestFit="1" customWidth="1"/>
    <col min="2" max="2" width="9.00390625" style="31" bestFit="1" customWidth="1"/>
    <col min="3" max="3" width="54.00390625" style="30" customWidth="1"/>
    <col min="4" max="4" width="21.421875" style="28" bestFit="1" customWidth="1"/>
    <col min="5" max="5" width="21.421875" style="29" bestFit="1" customWidth="1"/>
    <col min="6" max="6" width="23.28125" style="29" bestFit="1" customWidth="1"/>
    <col min="7" max="14" width="8.7109375" style="30" customWidth="1"/>
    <col min="15" max="16" width="8.7109375" style="35" customWidth="1"/>
    <col min="17" max="61" width="8.7109375" style="36" customWidth="1"/>
  </cols>
  <sheetData>
    <row r="1" spans="1:6" ht="24.75" customHeight="1">
      <c r="A1" s="7" t="s">
        <v>1</v>
      </c>
      <c r="B1" s="8" t="s">
        <v>2</v>
      </c>
      <c r="C1" s="7" t="s">
        <v>3</v>
      </c>
      <c r="D1" s="13" t="s">
        <v>4</v>
      </c>
      <c r="E1" s="13" t="s">
        <v>5</v>
      </c>
      <c r="F1" s="13" t="s">
        <v>6</v>
      </c>
    </row>
    <row r="2" spans="1:61" s="23" customFormat="1" ht="24.75" customHeight="1">
      <c r="A2" s="7">
        <v>703</v>
      </c>
      <c r="B2" s="8"/>
      <c r="C2" s="9" t="s">
        <v>11</v>
      </c>
      <c r="D2" s="12"/>
      <c r="E2" s="13"/>
      <c r="F2" s="13"/>
      <c r="G2" s="27"/>
      <c r="H2" s="27"/>
      <c r="I2" s="27"/>
      <c r="J2" s="27"/>
      <c r="K2" s="27"/>
      <c r="L2" s="27"/>
      <c r="M2" s="27"/>
      <c r="N2" s="27"/>
      <c r="O2" s="33"/>
      <c r="P2" s="33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</row>
    <row r="3" spans="1:61" s="22" customFormat="1" ht="24.75" customHeight="1">
      <c r="A3" s="4"/>
      <c r="B3" s="2" t="s">
        <v>0</v>
      </c>
      <c r="C3" s="3" t="s">
        <v>12</v>
      </c>
      <c r="D3" s="10">
        <v>440.11</v>
      </c>
      <c r="E3" s="6">
        <v>291.55</v>
      </c>
      <c r="F3" s="6">
        <v>1000</v>
      </c>
      <c r="G3" s="30"/>
      <c r="H3" s="30"/>
      <c r="I3" s="30"/>
      <c r="J3" s="30"/>
      <c r="K3" s="30"/>
      <c r="L3" s="30"/>
      <c r="M3" s="30"/>
      <c r="N3" s="30"/>
      <c r="O3" s="35"/>
      <c r="P3" s="35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</row>
    <row r="4" spans="1:61" s="22" customFormat="1" ht="24.75" customHeight="1">
      <c r="A4" s="4"/>
      <c r="B4" s="2" t="s">
        <v>7</v>
      </c>
      <c r="C4" s="3" t="s">
        <v>13</v>
      </c>
      <c r="D4" s="10">
        <v>0</v>
      </c>
      <c r="E4" s="6">
        <v>0</v>
      </c>
      <c r="F4" s="6">
        <v>1200</v>
      </c>
      <c r="G4" s="30"/>
      <c r="H4" s="30"/>
      <c r="I4" s="30"/>
      <c r="J4" s="30"/>
      <c r="K4" s="30"/>
      <c r="L4" s="30"/>
      <c r="M4" s="30"/>
      <c r="N4" s="30"/>
      <c r="O4" s="35"/>
      <c r="P4" s="35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</row>
    <row r="5" spans="1:61" s="22" customFormat="1" ht="24.75" customHeight="1">
      <c r="A5" s="4"/>
      <c r="B5" s="2" t="s">
        <v>14</v>
      </c>
      <c r="C5" s="3" t="s">
        <v>15</v>
      </c>
      <c r="D5" s="10">
        <v>1239.41</v>
      </c>
      <c r="E5" s="6">
        <v>0</v>
      </c>
      <c r="F5" s="6">
        <v>1500</v>
      </c>
      <c r="G5" s="30"/>
      <c r="H5" s="30"/>
      <c r="I5" s="30"/>
      <c r="J5" s="30"/>
      <c r="K5" s="30"/>
      <c r="L5" s="30"/>
      <c r="M5" s="30"/>
      <c r="N5" s="30"/>
      <c r="O5" s="35"/>
      <c r="P5" s="35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</row>
    <row r="6" spans="1:61" s="22" customFormat="1" ht="24.75" customHeight="1">
      <c r="A6" s="4"/>
      <c r="B6" s="5"/>
      <c r="C6" s="11"/>
      <c r="D6" s="10"/>
      <c r="E6" s="6"/>
      <c r="F6" s="6"/>
      <c r="G6" s="30"/>
      <c r="H6" s="30"/>
      <c r="I6" s="30"/>
      <c r="J6" s="30"/>
      <c r="K6" s="30"/>
      <c r="L6" s="30"/>
      <c r="M6" s="30"/>
      <c r="N6" s="30"/>
      <c r="O6" s="35"/>
      <c r="P6" s="35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</row>
    <row r="7" spans="1:61" s="23" customFormat="1" ht="24.75" customHeight="1">
      <c r="A7" s="7"/>
      <c r="B7" s="8"/>
      <c r="C7" s="21" t="s">
        <v>9</v>
      </c>
      <c r="D7" s="12">
        <f>SUM(D3:D5)</f>
        <v>1679.52</v>
      </c>
      <c r="E7" s="12">
        <f>SUM(E3:E5)</f>
        <v>291.55</v>
      </c>
      <c r="F7" s="12">
        <f>SUM(F3:F5)</f>
        <v>3700</v>
      </c>
      <c r="G7" s="27"/>
      <c r="H7" s="27"/>
      <c r="I7" s="27"/>
      <c r="J7" s="27"/>
      <c r="K7" s="27"/>
      <c r="L7" s="27"/>
      <c r="M7" s="27"/>
      <c r="N7" s="27"/>
      <c r="O7" s="33"/>
      <c r="P7" s="33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</row>
    <row r="8" spans="1:61" s="22" customFormat="1" ht="24.75" customHeight="1">
      <c r="A8" s="15">
        <v>704</v>
      </c>
      <c r="B8" s="16"/>
      <c r="C8" s="17" t="s">
        <v>16</v>
      </c>
      <c r="D8" s="10"/>
      <c r="E8" s="6"/>
      <c r="F8" s="6"/>
      <c r="G8" s="30"/>
      <c r="H8" s="30"/>
      <c r="I8" s="30"/>
      <c r="J8" s="30"/>
      <c r="K8" s="30"/>
      <c r="L8" s="30"/>
      <c r="M8" s="30"/>
      <c r="N8" s="30"/>
      <c r="O8" s="35"/>
      <c r="P8" s="35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</row>
    <row r="9" spans="1:61" s="22" customFormat="1" ht="24.75" customHeight="1">
      <c r="A9" s="14"/>
      <c r="B9" s="2" t="s">
        <v>0</v>
      </c>
      <c r="C9" s="3" t="s">
        <v>17</v>
      </c>
      <c r="D9" s="10">
        <v>52037.39</v>
      </c>
      <c r="E9" s="6">
        <v>33892.5</v>
      </c>
      <c r="F9" s="6">
        <v>53000</v>
      </c>
      <c r="G9" s="30"/>
      <c r="H9" s="30"/>
      <c r="I9" s="30"/>
      <c r="J9" s="30"/>
      <c r="K9" s="30"/>
      <c r="L9" s="30"/>
      <c r="M9" s="30"/>
      <c r="N9" s="30"/>
      <c r="O9" s="35"/>
      <c r="P9" s="35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</row>
    <row r="10" spans="1:61" s="22" customFormat="1" ht="24.75" customHeight="1">
      <c r="A10" s="14"/>
      <c r="B10" s="2" t="s">
        <v>7</v>
      </c>
      <c r="C10" s="24" t="s">
        <v>18</v>
      </c>
      <c r="D10" s="10">
        <v>10409.61</v>
      </c>
      <c r="E10" s="6">
        <v>8584.8</v>
      </c>
      <c r="F10" s="6">
        <v>11000</v>
      </c>
      <c r="G10" s="30"/>
      <c r="H10" s="30"/>
      <c r="I10" s="30"/>
      <c r="J10" s="30"/>
      <c r="K10" s="30"/>
      <c r="L10" s="30"/>
      <c r="M10" s="30"/>
      <c r="N10" s="30"/>
      <c r="O10" s="35"/>
      <c r="P10" s="35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</row>
    <row r="11" spans="1:61" s="22" customFormat="1" ht="24.75" customHeight="1">
      <c r="A11" s="14"/>
      <c r="B11" s="2" t="s">
        <v>19</v>
      </c>
      <c r="C11" s="3" t="s">
        <v>20</v>
      </c>
      <c r="D11" s="10">
        <v>4969.74</v>
      </c>
      <c r="E11" s="6">
        <v>0</v>
      </c>
      <c r="F11" s="6">
        <v>5500</v>
      </c>
      <c r="G11" s="30"/>
      <c r="H11" s="30"/>
      <c r="I11" s="30"/>
      <c r="J11" s="30"/>
      <c r="K11" s="30"/>
      <c r="L11" s="30"/>
      <c r="M11" s="30"/>
      <c r="N11" s="30"/>
      <c r="O11" s="35"/>
      <c r="P11" s="35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</row>
    <row r="12" spans="1:61" s="22" customFormat="1" ht="24.75" customHeight="1">
      <c r="A12" s="14"/>
      <c r="B12" s="2" t="s">
        <v>14</v>
      </c>
      <c r="C12" s="3" t="s">
        <v>21</v>
      </c>
      <c r="D12" s="10">
        <v>0</v>
      </c>
      <c r="E12" s="6">
        <v>0</v>
      </c>
      <c r="F12" s="6"/>
      <c r="G12" s="30"/>
      <c r="H12" s="30"/>
      <c r="I12" s="30"/>
      <c r="J12" s="30"/>
      <c r="K12" s="30"/>
      <c r="L12" s="30"/>
      <c r="M12" s="30"/>
      <c r="N12" s="30"/>
      <c r="O12" s="35"/>
      <c r="P12" s="35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</row>
    <row r="13" spans="1:61" s="22" customFormat="1" ht="24.75" customHeight="1">
      <c r="A13" s="14"/>
      <c r="B13" s="2" t="s">
        <v>22</v>
      </c>
      <c r="C13" s="3" t="s">
        <v>23</v>
      </c>
      <c r="D13" s="10">
        <v>0</v>
      </c>
      <c r="E13" s="6">
        <v>0</v>
      </c>
      <c r="F13" s="6">
        <v>500</v>
      </c>
      <c r="G13" s="30"/>
      <c r="H13" s="30"/>
      <c r="I13" s="30"/>
      <c r="J13" s="30"/>
      <c r="K13" s="30"/>
      <c r="L13" s="30"/>
      <c r="M13" s="30"/>
      <c r="N13" s="30"/>
      <c r="O13" s="35"/>
      <c r="P13" s="35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</row>
    <row r="14" spans="1:61" s="22" customFormat="1" ht="24.75" customHeight="1">
      <c r="A14" s="4"/>
      <c r="B14" s="5"/>
      <c r="C14" s="11"/>
      <c r="D14" s="10"/>
      <c r="E14" s="6"/>
      <c r="F14" s="6"/>
      <c r="G14" s="30"/>
      <c r="H14" s="30"/>
      <c r="I14" s="30"/>
      <c r="J14" s="30"/>
      <c r="K14" s="30"/>
      <c r="L14" s="30"/>
      <c r="M14" s="30"/>
      <c r="N14" s="30"/>
      <c r="O14" s="35"/>
      <c r="P14" s="35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</row>
    <row r="15" spans="1:61" s="23" customFormat="1" ht="24.75" customHeight="1">
      <c r="A15" s="7"/>
      <c r="B15" s="8"/>
      <c r="C15" s="21" t="s">
        <v>9</v>
      </c>
      <c r="D15" s="12">
        <f>SUM(D9:D14)</f>
        <v>67416.74</v>
      </c>
      <c r="E15" s="12">
        <f>SUM(E9:E14)</f>
        <v>42477.3</v>
      </c>
      <c r="F15" s="12">
        <f>SUM(F9:F14)</f>
        <v>70000</v>
      </c>
      <c r="G15" s="27"/>
      <c r="H15" s="27"/>
      <c r="I15" s="27"/>
      <c r="J15" s="27"/>
      <c r="K15" s="27"/>
      <c r="L15" s="27"/>
      <c r="M15" s="27"/>
      <c r="N15" s="27"/>
      <c r="O15" s="33"/>
      <c r="P15" s="33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</row>
    <row r="16" spans="1:61" s="25" customFormat="1" ht="24.75" customHeight="1">
      <c r="A16" s="15">
        <v>706</v>
      </c>
      <c r="B16" s="16"/>
      <c r="C16" s="17" t="s">
        <v>24</v>
      </c>
      <c r="D16" s="18"/>
      <c r="E16" s="19"/>
      <c r="F16" s="19"/>
      <c r="G16" s="32"/>
      <c r="H16" s="32"/>
      <c r="I16" s="32"/>
      <c r="J16" s="32"/>
      <c r="K16" s="32"/>
      <c r="L16" s="32"/>
      <c r="M16" s="32"/>
      <c r="N16" s="32"/>
      <c r="O16" s="37"/>
      <c r="P16" s="37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</row>
    <row r="17" spans="1:61" s="22" customFormat="1" ht="24.75" customHeight="1">
      <c r="A17" s="14"/>
      <c r="B17" s="2" t="s">
        <v>25</v>
      </c>
      <c r="C17" s="3" t="s">
        <v>26</v>
      </c>
      <c r="D17" s="10">
        <v>1391.8</v>
      </c>
      <c r="E17" s="6">
        <v>24.68</v>
      </c>
      <c r="F17" s="6">
        <v>2000</v>
      </c>
      <c r="G17" s="30"/>
      <c r="H17" s="30"/>
      <c r="I17" s="30"/>
      <c r="J17" s="30"/>
      <c r="K17" s="30"/>
      <c r="L17" s="30"/>
      <c r="M17" s="30"/>
      <c r="N17" s="30"/>
      <c r="O17" s="35"/>
      <c r="P17" s="35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</row>
    <row r="18" spans="1:61" s="22" customFormat="1" ht="24.75" customHeight="1">
      <c r="A18" s="14"/>
      <c r="B18" s="2" t="s">
        <v>27</v>
      </c>
      <c r="C18" s="3" t="s">
        <v>28</v>
      </c>
      <c r="D18" s="10">
        <v>0</v>
      </c>
      <c r="E18" s="6">
        <v>120</v>
      </c>
      <c r="F18" s="6">
        <v>1000</v>
      </c>
      <c r="G18" s="30"/>
      <c r="H18" s="30"/>
      <c r="I18" s="30"/>
      <c r="J18" s="30"/>
      <c r="K18" s="30"/>
      <c r="L18" s="30"/>
      <c r="M18" s="30"/>
      <c r="N18" s="30"/>
      <c r="O18" s="35"/>
      <c r="P18" s="35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</row>
    <row r="19" spans="1:61" s="22" customFormat="1" ht="24.75" customHeight="1">
      <c r="A19" s="14"/>
      <c r="B19" s="2" t="s">
        <v>29</v>
      </c>
      <c r="C19" s="3" t="s">
        <v>30</v>
      </c>
      <c r="D19" s="10">
        <v>600</v>
      </c>
      <c r="E19" s="6">
        <v>300</v>
      </c>
      <c r="F19" s="6">
        <v>1000</v>
      </c>
      <c r="G19" s="30"/>
      <c r="H19" s="30"/>
      <c r="I19" s="30"/>
      <c r="J19" s="30"/>
      <c r="K19" s="30"/>
      <c r="L19" s="30"/>
      <c r="M19" s="30"/>
      <c r="N19" s="30"/>
      <c r="O19" s="35"/>
      <c r="P19" s="35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</row>
    <row r="20" spans="1:6" ht="24.75" customHeight="1">
      <c r="A20" s="4"/>
      <c r="B20" s="5" t="s">
        <v>64</v>
      </c>
      <c r="C20" s="11" t="s">
        <v>65</v>
      </c>
      <c r="D20" s="10">
        <v>8000</v>
      </c>
      <c r="E20" s="6">
        <v>0</v>
      </c>
      <c r="F20" s="6">
        <v>8000</v>
      </c>
    </row>
    <row r="21" spans="1:6" ht="24.75" customHeight="1">
      <c r="A21" s="4"/>
      <c r="B21" s="5"/>
      <c r="C21" s="4"/>
      <c r="D21" s="10"/>
      <c r="E21" s="6"/>
      <c r="F21" s="6"/>
    </row>
    <row r="22" spans="1:61" s="1" customFormat="1" ht="24.75" customHeight="1">
      <c r="A22" s="7"/>
      <c r="B22" s="8"/>
      <c r="C22" s="21" t="s">
        <v>9</v>
      </c>
      <c r="D22" s="12">
        <f>SUM(D17:D21)</f>
        <v>9991.8</v>
      </c>
      <c r="E22" s="12">
        <f>SUM(E17:E21)</f>
        <v>444.68</v>
      </c>
      <c r="F22" s="12">
        <f>SUM(F17:F21)</f>
        <v>12000</v>
      </c>
      <c r="G22" s="27"/>
      <c r="H22" s="27"/>
      <c r="I22" s="27"/>
      <c r="J22" s="27"/>
      <c r="K22" s="27"/>
      <c r="L22" s="27"/>
      <c r="M22" s="27"/>
      <c r="N22" s="27"/>
      <c r="O22" s="33"/>
      <c r="P22" s="33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</row>
    <row r="23" spans="1:61" s="20" customFormat="1" ht="24.75" customHeight="1">
      <c r="A23" s="15">
        <v>712</v>
      </c>
      <c r="B23" s="16"/>
      <c r="C23" s="17" t="s">
        <v>31</v>
      </c>
      <c r="D23" s="18"/>
      <c r="E23" s="19"/>
      <c r="F23" s="19"/>
      <c r="G23" s="32"/>
      <c r="H23" s="32"/>
      <c r="I23" s="32"/>
      <c r="J23" s="32"/>
      <c r="K23" s="32"/>
      <c r="L23" s="32"/>
      <c r="M23" s="32"/>
      <c r="N23" s="32"/>
      <c r="O23" s="37"/>
      <c r="P23" s="37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</row>
    <row r="24" spans="1:6" ht="24.75" customHeight="1">
      <c r="A24" s="14"/>
      <c r="B24" s="2" t="s">
        <v>32</v>
      </c>
      <c r="C24" s="3" t="s">
        <v>33</v>
      </c>
      <c r="D24" s="10">
        <v>642.84</v>
      </c>
      <c r="E24" s="6">
        <v>2813.74</v>
      </c>
      <c r="F24" s="6">
        <v>2000</v>
      </c>
    </row>
    <row r="25" spans="1:6" ht="24.75" customHeight="1">
      <c r="A25" s="4"/>
      <c r="B25" s="5"/>
      <c r="C25" s="4"/>
      <c r="D25" s="10"/>
      <c r="E25" s="6"/>
      <c r="F25" s="6"/>
    </row>
    <row r="26" spans="1:61" s="1" customFormat="1" ht="24.75" customHeight="1">
      <c r="A26" s="7"/>
      <c r="B26" s="8"/>
      <c r="C26" s="21" t="s">
        <v>9</v>
      </c>
      <c r="D26" s="12">
        <f>SUM(D24:D25)</f>
        <v>642.84</v>
      </c>
      <c r="E26" s="12">
        <f>SUM(E24:E25)</f>
        <v>2813.74</v>
      </c>
      <c r="F26" s="12">
        <f>SUM(F24:F25)</f>
        <v>2000</v>
      </c>
      <c r="G26" s="27"/>
      <c r="H26" s="27"/>
      <c r="I26" s="27"/>
      <c r="J26" s="27"/>
      <c r="K26" s="27"/>
      <c r="L26" s="27"/>
      <c r="M26" s="27"/>
      <c r="N26" s="27"/>
      <c r="O26" s="33"/>
      <c r="P26" s="33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</row>
    <row r="27" spans="1:61" s="25" customFormat="1" ht="24.75" customHeight="1">
      <c r="A27" s="15">
        <v>714</v>
      </c>
      <c r="B27" s="16"/>
      <c r="C27" s="17" t="s">
        <v>34</v>
      </c>
      <c r="D27" s="18"/>
      <c r="E27" s="19"/>
      <c r="F27" s="19"/>
      <c r="G27" s="32"/>
      <c r="H27" s="32"/>
      <c r="I27" s="32"/>
      <c r="J27" s="32"/>
      <c r="K27" s="32"/>
      <c r="L27" s="32"/>
      <c r="M27" s="32"/>
      <c r="N27" s="32"/>
      <c r="O27" s="37"/>
      <c r="P27" s="37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</row>
    <row r="28" spans="1:61" s="22" customFormat="1" ht="24.75" customHeight="1">
      <c r="A28" s="14"/>
      <c r="B28" s="2" t="s">
        <v>0</v>
      </c>
      <c r="C28" s="3" t="s">
        <v>35</v>
      </c>
      <c r="D28" s="10">
        <v>574.95</v>
      </c>
      <c r="E28" s="6">
        <v>517.59</v>
      </c>
      <c r="F28" s="6">
        <v>500</v>
      </c>
      <c r="G28" s="30"/>
      <c r="H28" s="30"/>
      <c r="I28" s="30"/>
      <c r="J28" s="30"/>
      <c r="K28" s="30"/>
      <c r="L28" s="30"/>
      <c r="M28" s="30"/>
      <c r="N28" s="30"/>
      <c r="O28" s="35"/>
      <c r="P28" s="35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</row>
    <row r="29" spans="1:61" s="22" customFormat="1" ht="24.75" customHeight="1">
      <c r="A29" s="4"/>
      <c r="B29" s="5"/>
      <c r="C29" s="4"/>
      <c r="D29" s="10"/>
      <c r="E29" s="6"/>
      <c r="F29" s="6"/>
      <c r="G29" s="30"/>
      <c r="H29" s="30"/>
      <c r="I29" s="30"/>
      <c r="J29" s="30"/>
      <c r="K29" s="30"/>
      <c r="L29" s="30"/>
      <c r="M29" s="30"/>
      <c r="N29" s="30"/>
      <c r="O29" s="35"/>
      <c r="P29" s="35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</row>
    <row r="30" spans="1:61" s="23" customFormat="1" ht="24.75" customHeight="1">
      <c r="A30" s="7"/>
      <c r="B30" s="8"/>
      <c r="C30" s="21" t="s">
        <v>9</v>
      </c>
      <c r="D30" s="12">
        <f>SUM(D28:D29)</f>
        <v>574.95</v>
      </c>
      <c r="E30" s="12">
        <f>SUM(E28:E29)</f>
        <v>517.59</v>
      </c>
      <c r="F30" s="12">
        <f>SUM(F28:F29)</f>
        <v>500</v>
      </c>
      <c r="G30" s="27"/>
      <c r="H30" s="27"/>
      <c r="I30" s="27"/>
      <c r="J30" s="27"/>
      <c r="K30" s="27"/>
      <c r="L30" s="27"/>
      <c r="M30" s="27"/>
      <c r="N30" s="27"/>
      <c r="O30" s="33"/>
      <c r="P30" s="33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</row>
    <row r="31" spans="1:61" s="25" customFormat="1" ht="24.75" customHeight="1">
      <c r="A31" s="15">
        <v>716</v>
      </c>
      <c r="B31" s="16"/>
      <c r="C31" s="17" t="s">
        <v>36</v>
      </c>
      <c r="D31" s="18"/>
      <c r="E31" s="19"/>
      <c r="F31" s="19"/>
      <c r="G31" s="32"/>
      <c r="H31" s="32"/>
      <c r="I31" s="32"/>
      <c r="J31" s="32"/>
      <c r="K31" s="32"/>
      <c r="L31" s="32"/>
      <c r="M31" s="32"/>
      <c r="N31" s="32"/>
      <c r="O31" s="37"/>
      <c r="P31" s="37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</row>
    <row r="32" spans="1:61" s="22" customFormat="1" ht="24.75" customHeight="1">
      <c r="A32" s="14"/>
      <c r="B32" s="2" t="s">
        <v>37</v>
      </c>
      <c r="C32" s="3" t="s">
        <v>38</v>
      </c>
      <c r="D32" s="10">
        <v>268</v>
      </c>
      <c r="E32" s="6">
        <v>98.5</v>
      </c>
      <c r="F32" s="6">
        <v>500</v>
      </c>
      <c r="G32" s="30"/>
      <c r="H32" s="30"/>
      <c r="I32" s="30"/>
      <c r="J32" s="30"/>
      <c r="K32" s="30"/>
      <c r="L32" s="30"/>
      <c r="M32" s="30"/>
      <c r="N32" s="30"/>
      <c r="O32" s="35"/>
      <c r="P32" s="35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</row>
    <row r="33" spans="1:61" s="22" customFormat="1" ht="24.75" customHeight="1">
      <c r="A33" s="14"/>
      <c r="B33" s="2" t="s">
        <v>32</v>
      </c>
      <c r="C33" s="3" t="s">
        <v>39</v>
      </c>
      <c r="D33" s="10">
        <v>3525.47</v>
      </c>
      <c r="E33" s="6">
        <v>2207.25</v>
      </c>
      <c r="F33" s="6">
        <v>2300</v>
      </c>
      <c r="G33" s="30"/>
      <c r="H33" s="30"/>
      <c r="I33" s="30"/>
      <c r="J33" s="30"/>
      <c r="K33" s="30"/>
      <c r="L33" s="30"/>
      <c r="M33" s="30"/>
      <c r="N33" s="30"/>
      <c r="O33" s="35"/>
      <c r="P33" s="35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</row>
    <row r="34" spans="1:61" s="22" customFormat="1" ht="24.75" customHeight="1">
      <c r="A34" s="14"/>
      <c r="B34" s="2" t="s">
        <v>40</v>
      </c>
      <c r="C34" s="3" t="s">
        <v>41</v>
      </c>
      <c r="D34" s="10">
        <v>358.5</v>
      </c>
      <c r="E34" s="6">
        <v>261.07</v>
      </c>
      <c r="F34" s="6">
        <v>1000</v>
      </c>
      <c r="G34" s="30"/>
      <c r="H34" s="30"/>
      <c r="I34" s="30"/>
      <c r="J34" s="30"/>
      <c r="K34" s="30"/>
      <c r="L34" s="30"/>
      <c r="M34" s="30"/>
      <c r="N34" s="30"/>
      <c r="O34" s="35"/>
      <c r="P34" s="35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</row>
    <row r="35" spans="1:61" s="22" customFormat="1" ht="24.75" customHeight="1">
      <c r="A35" s="14"/>
      <c r="B35" s="2" t="s">
        <v>7</v>
      </c>
      <c r="C35" s="3" t="s">
        <v>42</v>
      </c>
      <c r="D35" s="10">
        <v>836.47</v>
      </c>
      <c r="E35" s="6">
        <v>151</v>
      </c>
      <c r="F35" s="6">
        <v>1000</v>
      </c>
      <c r="G35" s="30"/>
      <c r="H35" s="30"/>
      <c r="I35" s="30"/>
      <c r="J35" s="30"/>
      <c r="K35" s="30"/>
      <c r="L35" s="30"/>
      <c r="M35" s="30"/>
      <c r="N35" s="30"/>
      <c r="O35" s="35"/>
      <c r="P35" s="35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</row>
    <row r="36" spans="1:61" s="22" customFormat="1" ht="24.75" customHeight="1">
      <c r="A36" s="14"/>
      <c r="B36" s="2" t="s">
        <v>19</v>
      </c>
      <c r="C36" s="3" t="s">
        <v>43</v>
      </c>
      <c r="D36" s="10">
        <v>422</v>
      </c>
      <c r="E36" s="6">
        <v>330</v>
      </c>
      <c r="F36" s="6">
        <v>1000</v>
      </c>
      <c r="G36" s="30"/>
      <c r="H36" s="30"/>
      <c r="I36" s="30"/>
      <c r="J36" s="30"/>
      <c r="K36" s="30"/>
      <c r="L36" s="30"/>
      <c r="M36" s="30"/>
      <c r="N36" s="30"/>
      <c r="O36" s="35"/>
      <c r="P36" s="35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</row>
    <row r="37" spans="1:61" s="22" customFormat="1" ht="24.75" customHeight="1">
      <c r="A37" s="14"/>
      <c r="B37" s="2" t="s">
        <v>14</v>
      </c>
      <c r="C37" s="3" t="s">
        <v>44</v>
      </c>
      <c r="D37" s="10">
        <v>3664.4</v>
      </c>
      <c r="E37" s="6">
        <v>3672.33</v>
      </c>
      <c r="F37" s="6">
        <v>4000</v>
      </c>
      <c r="G37" s="30"/>
      <c r="H37" s="30"/>
      <c r="I37" s="30"/>
      <c r="J37" s="30"/>
      <c r="K37" s="30"/>
      <c r="L37" s="30"/>
      <c r="M37" s="30"/>
      <c r="N37" s="30"/>
      <c r="O37" s="35"/>
      <c r="P37" s="35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</row>
    <row r="38" spans="1:61" s="22" customFormat="1" ht="24.75" customHeight="1">
      <c r="A38" s="14"/>
      <c r="B38" s="2" t="s">
        <v>45</v>
      </c>
      <c r="C38" s="3" t="s">
        <v>46</v>
      </c>
      <c r="D38" s="10">
        <v>3108.09</v>
      </c>
      <c r="E38" s="6">
        <v>1943.67</v>
      </c>
      <c r="F38" s="6">
        <v>3500</v>
      </c>
      <c r="G38" s="30"/>
      <c r="H38" s="30"/>
      <c r="I38" s="30"/>
      <c r="J38" s="30"/>
      <c r="K38" s="30"/>
      <c r="L38" s="30"/>
      <c r="M38" s="30"/>
      <c r="N38" s="30"/>
      <c r="O38" s="35"/>
      <c r="P38" s="35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</row>
    <row r="39" spans="1:61" s="22" customFormat="1" ht="24.75" customHeight="1">
      <c r="A39" s="14"/>
      <c r="B39" s="2" t="s">
        <v>22</v>
      </c>
      <c r="C39" s="3" t="s">
        <v>47</v>
      </c>
      <c r="D39" s="10">
        <v>276.33</v>
      </c>
      <c r="E39" s="6">
        <v>234.02</v>
      </c>
      <c r="F39" s="6">
        <v>500</v>
      </c>
      <c r="G39" s="30"/>
      <c r="H39" s="30"/>
      <c r="I39" s="30"/>
      <c r="J39" s="30"/>
      <c r="K39" s="30"/>
      <c r="L39" s="30"/>
      <c r="M39" s="30"/>
      <c r="N39" s="30"/>
      <c r="O39" s="35"/>
      <c r="P39" s="35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</row>
    <row r="40" spans="1:61" s="22" customFormat="1" ht="24.75" customHeight="1">
      <c r="A40" s="14"/>
      <c r="B40" s="2" t="s">
        <v>48</v>
      </c>
      <c r="C40" s="3" t="s">
        <v>49</v>
      </c>
      <c r="D40" s="10">
        <v>1181.14</v>
      </c>
      <c r="E40" s="6">
        <v>381.65</v>
      </c>
      <c r="F40" s="6">
        <v>1500</v>
      </c>
      <c r="G40" s="30"/>
      <c r="H40" s="30"/>
      <c r="I40" s="30"/>
      <c r="J40" s="30"/>
      <c r="K40" s="30"/>
      <c r="L40" s="30"/>
      <c r="M40" s="30"/>
      <c r="N40" s="30"/>
      <c r="O40" s="35"/>
      <c r="P40" s="35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</row>
    <row r="41" spans="1:61" s="22" customFormat="1" ht="24.75" customHeight="1">
      <c r="A41" s="14"/>
      <c r="B41" s="2" t="s">
        <v>8</v>
      </c>
      <c r="C41" s="3" t="s">
        <v>50</v>
      </c>
      <c r="D41" s="10">
        <v>1097.28</v>
      </c>
      <c r="E41" s="6">
        <v>1580.08</v>
      </c>
      <c r="F41" s="6">
        <v>1500</v>
      </c>
      <c r="G41" s="30"/>
      <c r="H41" s="30"/>
      <c r="I41" s="30"/>
      <c r="J41" s="30"/>
      <c r="K41" s="30"/>
      <c r="L41" s="30"/>
      <c r="M41" s="30"/>
      <c r="N41" s="30"/>
      <c r="O41" s="35"/>
      <c r="P41" s="35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</row>
    <row r="42" spans="1:61" s="22" customFormat="1" ht="24.75" customHeight="1">
      <c r="A42" s="14"/>
      <c r="B42" s="2" t="s">
        <v>51</v>
      </c>
      <c r="C42" s="3" t="s">
        <v>52</v>
      </c>
      <c r="D42" s="10">
        <v>0</v>
      </c>
      <c r="E42" s="6">
        <v>0</v>
      </c>
      <c r="F42" s="6"/>
      <c r="G42" s="30"/>
      <c r="H42" s="30"/>
      <c r="I42" s="30"/>
      <c r="J42" s="30"/>
      <c r="K42" s="30"/>
      <c r="L42" s="30"/>
      <c r="M42" s="30"/>
      <c r="N42" s="30"/>
      <c r="O42" s="35"/>
      <c r="P42" s="35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</row>
    <row r="43" spans="1:61" s="22" customFormat="1" ht="24.75" customHeight="1">
      <c r="A43" s="14"/>
      <c r="B43" s="2" t="s">
        <v>53</v>
      </c>
      <c r="C43" s="3" t="s">
        <v>54</v>
      </c>
      <c r="D43" s="10">
        <v>1906.17</v>
      </c>
      <c r="E43" s="6">
        <v>979.56</v>
      </c>
      <c r="F43" s="6">
        <v>2500</v>
      </c>
      <c r="G43" s="30"/>
      <c r="H43" s="30"/>
      <c r="I43" s="30"/>
      <c r="J43" s="30"/>
      <c r="K43" s="30"/>
      <c r="L43" s="30"/>
      <c r="M43" s="30"/>
      <c r="N43" s="30"/>
      <c r="O43" s="35"/>
      <c r="P43" s="35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</row>
    <row r="44" spans="1:61" s="22" customFormat="1" ht="24.75" customHeight="1">
      <c r="A44" s="14"/>
      <c r="B44" s="2" t="s">
        <v>55</v>
      </c>
      <c r="C44" s="3" t="s">
        <v>56</v>
      </c>
      <c r="D44" s="10">
        <v>1536.28</v>
      </c>
      <c r="E44" s="6">
        <v>230.56</v>
      </c>
      <c r="F44" s="6">
        <v>2000</v>
      </c>
      <c r="G44" s="30"/>
      <c r="H44" s="30"/>
      <c r="I44" s="30"/>
      <c r="J44" s="30"/>
      <c r="K44" s="30"/>
      <c r="L44" s="30"/>
      <c r="M44" s="30"/>
      <c r="N44" s="30"/>
      <c r="O44" s="35"/>
      <c r="P44" s="35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</row>
    <row r="45" spans="1:61" s="22" customFormat="1" ht="24.75" customHeight="1">
      <c r="A45" s="14"/>
      <c r="B45" s="2" t="s">
        <v>57</v>
      </c>
      <c r="C45" s="3" t="s">
        <v>58</v>
      </c>
      <c r="D45" s="10">
        <v>1848.08</v>
      </c>
      <c r="E45" s="6">
        <v>837.42</v>
      </c>
      <c r="F45" s="6">
        <v>2000</v>
      </c>
      <c r="G45" s="30"/>
      <c r="H45" s="30"/>
      <c r="I45" s="30"/>
      <c r="J45" s="30"/>
      <c r="K45" s="30"/>
      <c r="L45" s="30"/>
      <c r="M45" s="30"/>
      <c r="N45" s="30"/>
      <c r="O45" s="35"/>
      <c r="P45" s="35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</row>
    <row r="46" spans="1:61" s="22" customFormat="1" ht="24.75" customHeight="1">
      <c r="A46" s="4"/>
      <c r="B46" s="5"/>
      <c r="C46" s="4"/>
      <c r="D46" s="10"/>
      <c r="E46" s="6"/>
      <c r="F46" s="6"/>
      <c r="G46" s="30"/>
      <c r="H46" s="30"/>
      <c r="I46" s="30"/>
      <c r="J46" s="30"/>
      <c r="K46" s="30"/>
      <c r="L46" s="30"/>
      <c r="M46" s="30"/>
      <c r="N46" s="30"/>
      <c r="O46" s="35"/>
      <c r="P46" s="35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</row>
    <row r="47" spans="1:61" s="26" customFormat="1" ht="24.75" customHeight="1">
      <c r="A47" s="4"/>
      <c r="B47" s="5"/>
      <c r="C47" s="21" t="s">
        <v>9</v>
      </c>
      <c r="D47" s="12">
        <f>SUM(D32:D45)</f>
        <v>20028.21</v>
      </c>
      <c r="E47" s="12">
        <f>SUM(E32:E45)</f>
        <v>12907.109999999999</v>
      </c>
      <c r="F47" s="12">
        <f>SUM(F32:F45)</f>
        <v>23300</v>
      </c>
      <c r="G47" s="30"/>
      <c r="H47" s="30"/>
      <c r="I47" s="30"/>
      <c r="J47" s="30"/>
      <c r="K47" s="30"/>
      <c r="L47" s="30"/>
      <c r="M47" s="30"/>
      <c r="N47" s="30"/>
      <c r="O47" s="35"/>
      <c r="P47" s="35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</row>
    <row r="48" spans="1:61" s="26" customFormat="1" ht="24.75" customHeight="1">
      <c r="A48" s="7">
        <v>724</v>
      </c>
      <c r="B48" s="5"/>
      <c r="C48" s="9" t="s">
        <v>61</v>
      </c>
      <c r="D48" s="12"/>
      <c r="E48" s="12"/>
      <c r="F48" s="6"/>
      <c r="G48" s="30"/>
      <c r="H48" s="30"/>
      <c r="I48" s="30"/>
      <c r="J48" s="30"/>
      <c r="K48" s="30"/>
      <c r="L48" s="30"/>
      <c r="M48" s="30"/>
      <c r="N48" s="30"/>
      <c r="O48" s="35"/>
      <c r="P48" s="35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</row>
    <row r="49" spans="1:61" s="26" customFormat="1" ht="24.75" customHeight="1">
      <c r="A49" s="4"/>
      <c r="B49" s="5" t="s">
        <v>62</v>
      </c>
      <c r="C49" s="11" t="s">
        <v>63</v>
      </c>
      <c r="D49" s="10">
        <v>0</v>
      </c>
      <c r="E49" s="10">
        <v>951.6</v>
      </c>
      <c r="F49" s="6">
        <v>1000</v>
      </c>
      <c r="G49" s="30"/>
      <c r="H49" s="30"/>
      <c r="I49" s="30"/>
      <c r="J49" s="30"/>
      <c r="K49" s="30"/>
      <c r="L49" s="30"/>
      <c r="M49" s="30"/>
      <c r="N49" s="30"/>
      <c r="O49" s="35"/>
      <c r="P49" s="35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</row>
    <row r="50" spans="1:61" s="26" customFormat="1" ht="24.75" customHeight="1">
      <c r="A50" s="4"/>
      <c r="B50" s="5"/>
      <c r="C50" s="21"/>
      <c r="D50" s="10"/>
      <c r="E50" s="10"/>
      <c r="F50" s="6"/>
      <c r="G50" s="30"/>
      <c r="H50" s="30"/>
      <c r="I50" s="30"/>
      <c r="J50" s="30"/>
      <c r="K50" s="30"/>
      <c r="L50" s="30"/>
      <c r="M50" s="30"/>
      <c r="N50" s="30"/>
      <c r="O50" s="35"/>
      <c r="P50" s="35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</row>
    <row r="51" spans="1:61" s="23" customFormat="1" ht="24.75" customHeight="1">
      <c r="A51" s="7"/>
      <c r="B51" s="8"/>
      <c r="C51" s="21" t="s">
        <v>9</v>
      </c>
      <c r="D51" s="12">
        <f>SUM(D49:D50)</f>
        <v>0</v>
      </c>
      <c r="E51" s="12">
        <f>SUM(E49:E50)</f>
        <v>951.6</v>
      </c>
      <c r="F51" s="12">
        <f>SUM(F49:F50)</f>
        <v>1000</v>
      </c>
      <c r="G51" s="27"/>
      <c r="H51" s="27"/>
      <c r="I51" s="27"/>
      <c r="J51" s="27"/>
      <c r="K51" s="27"/>
      <c r="L51" s="27"/>
      <c r="M51" s="27"/>
      <c r="N51" s="27"/>
      <c r="O51" s="33"/>
      <c r="P51" s="33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</row>
    <row r="52" spans="1:61" s="23" customFormat="1" ht="24.75" customHeight="1">
      <c r="A52" s="7">
        <v>750</v>
      </c>
      <c r="B52" s="8"/>
      <c r="C52" s="9" t="s">
        <v>59</v>
      </c>
      <c r="D52" s="12"/>
      <c r="E52" s="13"/>
      <c r="F52" s="13"/>
      <c r="G52" s="27"/>
      <c r="H52" s="27"/>
      <c r="I52" s="27"/>
      <c r="J52" s="27"/>
      <c r="K52" s="27"/>
      <c r="L52" s="27"/>
      <c r="M52" s="27"/>
      <c r="N52" s="27"/>
      <c r="O52" s="33"/>
      <c r="P52" s="33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</row>
    <row r="53" spans="1:61" s="26" customFormat="1" ht="24.75" customHeight="1">
      <c r="A53" s="4"/>
      <c r="B53" s="5"/>
      <c r="C53" s="11" t="s">
        <v>60</v>
      </c>
      <c r="D53" s="10">
        <v>1299.3</v>
      </c>
      <c r="E53" s="6">
        <v>0</v>
      </c>
      <c r="F53" s="6">
        <v>1000</v>
      </c>
      <c r="G53" s="30"/>
      <c r="H53" s="30"/>
      <c r="I53" s="30"/>
      <c r="J53" s="30"/>
      <c r="K53" s="30"/>
      <c r="L53" s="30"/>
      <c r="M53" s="30"/>
      <c r="N53" s="30"/>
      <c r="O53" s="35"/>
      <c r="P53" s="35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</row>
    <row r="54" spans="1:61" s="26" customFormat="1" ht="24.75" customHeight="1">
      <c r="A54" s="4"/>
      <c r="B54" s="5"/>
      <c r="C54" s="21"/>
      <c r="D54" s="12"/>
      <c r="E54" s="6"/>
      <c r="F54" s="6"/>
      <c r="G54" s="30"/>
      <c r="H54" s="30"/>
      <c r="I54" s="30"/>
      <c r="J54" s="30"/>
      <c r="K54" s="30"/>
      <c r="L54" s="30"/>
      <c r="M54" s="30"/>
      <c r="N54" s="30"/>
      <c r="O54" s="35"/>
      <c r="P54" s="35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</row>
    <row r="55" spans="1:61" s="23" customFormat="1" ht="24.75" customHeight="1">
      <c r="A55" s="7"/>
      <c r="B55" s="8"/>
      <c r="C55" s="21" t="s">
        <v>9</v>
      </c>
      <c r="D55" s="12">
        <f>SUM(D53:D54)</f>
        <v>1299.3</v>
      </c>
      <c r="E55" s="12">
        <f>SUM(E53:E54)</f>
        <v>0</v>
      </c>
      <c r="F55" s="12">
        <f>SUM(F53:F54)</f>
        <v>1000</v>
      </c>
      <c r="G55" s="27"/>
      <c r="H55" s="27"/>
      <c r="I55" s="27"/>
      <c r="J55" s="27"/>
      <c r="K55" s="27"/>
      <c r="L55" s="27"/>
      <c r="M55" s="27"/>
      <c r="N55" s="27"/>
      <c r="O55" s="33"/>
      <c r="P55" s="33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</row>
    <row r="56" spans="1:61" s="22" customFormat="1" ht="24.75" customHeight="1">
      <c r="A56" s="4"/>
      <c r="B56" s="5"/>
      <c r="C56" s="4"/>
      <c r="D56" s="10"/>
      <c r="E56" s="6"/>
      <c r="F56" s="6"/>
      <c r="G56" s="30"/>
      <c r="H56" s="30"/>
      <c r="I56" s="30"/>
      <c r="J56" s="30"/>
      <c r="K56" s="30"/>
      <c r="L56" s="30"/>
      <c r="M56" s="30"/>
      <c r="N56" s="30"/>
      <c r="O56" s="35"/>
      <c r="P56" s="35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</row>
    <row r="57" spans="1:61" s="22" customFormat="1" ht="24.75" customHeight="1">
      <c r="A57" s="7"/>
      <c r="B57" s="8"/>
      <c r="C57" s="21" t="s">
        <v>10</v>
      </c>
      <c r="D57" s="12">
        <f>D7+D15+D22+D26+D30+D47+D51+D55</f>
        <v>101633.36</v>
      </c>
      <c r="E57" s="12">
        <f>E7+E15+E22+E26+E30+E47+E51+E55</f>
        <v>60403.57</v>
      </c>
      <c r="F57" s="12">
        <f>F7+F15+F22+F26+F30+F47+F51+F55</f>
        <v>113500</v>
      </c>
      <c r="G57" s="30"/>
      <c r="H57" s="30"/>
      <c r="I57" s="30"/>
      <c r="J57" s="30"/>
      <c r="K57" s="30"/>
      <c r="L57" s="30"/>
      <c r="M57" s="30"/>
      <c r="N57" s="30"/>
      <c r="O57" s="35"/>
      <c r="P57" s="35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</row>
    <row r="58" spans="1:61" s="22" customFormat="1" ht="24.75" customHeight="1">
      <c r="A58" s="30"/>
      <c r="B58" s="31"/>
      <c r="C58" s="30"/>
      <c r="D58" s="28"/>
      <c r="E58" s="29"/>
      <c r="F58" s="29"/>
      <c r="G58" s="30"/>
      <c r="H58" s="30"/>
      <c r="I58" s="30"/>
      <c r="J58" s="30"/>
      <c r="K58" s="30"/>
      <c r="L58" s="30"/>
      <c r="M58" s="30"/>
      <c r="N58" s="30"/>
      <c r="O58" s="35"/>
      <c r="P58" s="35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</row>
  </sheetData>
  <sheetProtection password="8C5E" sheet="1" formatCells="0" formatColumns="0" formatRows="0" insertColumns="0" insertRows="0" insertHyperlinks="0" deleteColumns="0" deleteRows="0" sort="0" autoFilter="0" pivotTables="0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Unione Italiana Ciiechi - Sezione Provinciale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Sirio</dc:creator>
  <cp:keywords/>
  <dc:description/>
  <cp:lastModifiedBy>UIC</cp:lastModifiedBy>
  <cp:lastPrinted>2018-10-13T07:29:19Z</cp:lastPrinted>
  <dcterms:created xsi:type="dcterms:W3CDTF">2018-09-24T11:40:35Z</dcterms:created>
  <dcterms:modified xsi:type="dcterms:W3CDTF">2019-02-26T09:25:29Z</dcterms:modified>
  <cp:category/>
  <cp:version/>
  <cp:contentType/>
  <cp:contentStatus/>
</cp:coreProperties>
</file>